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onav\Desktop\Dia-a-dia\"/>
    </mc:Choice>
  </mc:AlternateContent>
  <bookViews>
    <workbookView xWindow="0" yWindow="0" windowWidth="20490" windowHeight="7650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5" i="1" l="1"/>
  <c r="M25" i="1"/>
  <c r="L25" i="1"/>
  <c r="K25" i="1"/>
  <c r="F48" i="1" l="1"/>
  <c r="E48" i="1"/>
  <c r="D48" i="1"/>
  <c r="C48" i="1"/>
  <c r="F41" i="1"/>
  <c r="E41" i="1"/>
  <c r="D41" i="1"/>
  <c r="C41" i="1"/>
  <c r="F33" i="1"/>
  <c r="E33" i="1"/>
  <c r="D33" i="1"/>
  <c r="C33" i="1"/>
  <c r="F26" i="1"/>
  <c r="E26" i="1"/>
  <c r="D26" i="1"/>
  <c r="C26" i="1"/>
  <c r="F18" i="1"/>
  <c r="E18" i="1"/>
  <c r="D18" i="1"/>
  <c r="C18" i="1"/>
  <c r="F14" i="1"/>
  <c r="E14" i="1"/>
  <c r="D14" i="1"/>
  <c r="C14" i="1"/>
  <c r="N10" i="1"/>
  <c r="F9" i="1"/>
  <c r="E9" i="1"/>
  <c r="D9" i="1"/>
  <c r="C9" i="1"/>
  <c r="E52" i="1" l="1"/>
  <c r="F52" i="1"/>
  <c r="D52" i="1"/>
  <c r="C52" i="1"/>
  <c r="B52" i="1" l="1"/>
  <c r="J25" i="1" s="1"/>
</calcChain>
</file>

<file path=xl/sharedStrings.xml><?xml version="1.0" encoding="utf-8"?>
<sst xmlns="http://schemas.openxmlformats.org/spreadsheetml/2006/main" count="75" uniqueCount="43">
  <si>
    <t>kcal</t>
  </si>
  <si>
    <t>P(g)</t>
  </si>
  <si>
    <t>C(g)</t>
  </si>
  <si>
    <t>G(g)</t>
  </si>
  <si>
    <t>3un</t>
  </si>
  <si>
    <t>1un</t>
  </si>
  <si>
    <t>Tapioca</t>
  </si>
  <si>
    <t>Hipercal</t>
  </si>
  <si>
    <t>Whey protein</t>
  </si>
  <si>
    <t>50g</t>
  </si>
  <si>
    <t>Mandioca</t>
  </si>
  <si>
    <t>100g</t>
  </si>
  <si>
    <t>200ml</t>
  </si>
  <si>
    <t>Frango</t>
  </si>
  <si>
    <t>Banana</t>
  </si>
  <si>
    <t>Ovo</t>
  </si>
  <si>
    <t>Arroz</t>
  </si>
  <si>
    <t>70g</t>
  </si>
  <si>
    <t>53g</t>
  </si>
  <si>
    <t>CLARA</t>
  </si>
  <si>
    <t>90g</t>
  </si>
  <si>
    <t>GEMA</t>
  </si>
  <si>
    <t>C</t>
  </si>
  <si>
    <t>P</t>
  </si>
  <si>
    <t>G</t>
  </si>
  <si>
    <t>mandioca</t>
  </si>
  <si>
    <t>Frang</t>
  </si>
  <si>
    <t>2un</t>
  </si>
  <si>
    <t>AVEIA</t>
  </si>
  <si>
    <t>Leite</t>
  </si>
  <si>
    <t>Abacate</t>
  </si>
  <si>
    <t>80g</t>
  </si>
  <si>
    <t>60g</t>
  </si>
  <si>
    <t>140g</t>
  </si>
  <si>
    <t>5g Glutamina</t>
  </si>
  <si>
    <t>5g Creat</t>
  </si>
  <si>
    <t>Filé de Tilápia</t>
  </si>
  <si>
    <t>200g</t>
  </si>
  <si>
    <t>300g</t>
  </si>
  <si>
    <t xml:space="preserve"> </t>
  </si>
  <si>
    <t>45g</t>
  </si>
  <si>
    <t>220g</t>
  </si>
  <si>
    <t>Batata inglesa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</si>
</sst>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b/>
      <u val="double"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7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4" borderId="0" applyNumberFormat="0" applyBorder="0" applyAlignment="0" applyProtection="0"/>
    <xf numFmtId="0" fontId="9" fillId="5" borderId="3" applyNumberFormat="0" applyAlignment="0" applyProtection="0"/>
  </cellStyleXfs>
  <cellXfs count="19">
    <xf numFmtId="0" fontId="0" fillId="0" borderId="0" xfId="0"/>
    <xf numFmtId="0" fontId="2" fillId="3" borderId="0" xfId="2"/>
    <xf numFmtId="0" fontId="0" fillId="0" borderId="0" xfId="0"/>
    <xf numFmtId="0" fontId="1" fillId="0" borderId="0" xfId="0" applyFont="1"/>
    <xf numFmtId="0" fontId="0" fillId="0" borderId="0" xfId="0" applyAlignme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5" fillId="0" borderId="0" xfId="0" applyFont="1" applyAlignment="1"/>
    <xf numFmtId="20" fontId="2" fillId="2" borderId="0" xfId="1" applyNumberFormat="1" applyAlignment="1"/>
    <xf numFmtId="0" fontId="2" fillId="2" borderId="0" xfId="1"/>
    <xf numFmtId="20" fontId="2" fillId="2" borderId="0" xfId="1" applyNumberFormat="1"/>
    <xf numFmtId="0" fontId="6" fillId="0" borderId="1" xfId="3"/>
    <xf numFmtId="0" fontId="7" fillId="0" borderId="2" xfId="4"/>
    <xf numFmtId="0" fontId="9" fillId="5" borderId="3" xfId="6"/>
    <xf numFmtId="0" fontId="9" fillId="5" borderId="3" xfId="6" applyAlignment="1">
      <alignment horizontal="right"/>
    </xf>
    <xf numFmtId="0" fontId="8" fillId="4" borderId="3" xfId="5" applyBorder="1"/>
    <xf numFmtId="0" fontId="2" fillId="2" borderId="0" xfId="1" applyAlignment="1"/>
    <xf numFmtId="0" fontId="10" fillId="0" borderId="0" xfId="0" applyFont="1"/>
  </cellXfs>
  <cellStyles count="7">
    <cellStyle name="Cálculo" xfId="6" builtinId="22"/>
    <cellStyle name="Ênfase5" xfId="1" builtinId="45"/>
    <cellStyle name="Ênfase6" xfId="2" builtinId="49"/>
    <cellStyle name="Incorreto" xfId="5" builtinId="27"/>
    <cellStyle name="Normal" xfId="0" builtinId="0"/>
    <cellStyle name="Título 2" xfId="3" builtinId="17"/>
    <cellStyle name="Título 3" xfId="4" builtin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4"/>
  <sheetViews>
    <sheetView tabSelected="1" topLeftCell="A46" zoomScale="106" zoomScaleNormal="106" workbookViewId="0">
      <selection activeCell="H57" sqref="H57"/>
    </sheetView>
  </sheetViews>
  <sheetFormatPr defaultRowHeight="15" x14ac:dyDescent="0.25"/>
  <cols>
    <col min="1" max="1" width="13.5703125" bestFit="1" customWidth="1"/>
    <col min="7" max="7" width="1.28515625" customWidth="1"/>
    <col min="8" max="8" width="13.5703125" bestFit="1" customWidth="1"/>
    <col min="14" max="14" width="1" customWidth="1"/>
    <col min="15" max="15" width="14.28515625" customWidth="1"/>
    <col min="16" max="16" width="6.5703125" customWidth="1"/>
    <col min="18" max="19" width="8.5703125" customWidth="1"/>
  </cols>
  <sheetData>
    <row r="1" spans="1:21" x14ac:dyDescent="0.25">
      <c r="A1" s="1"/>
      <c r="B1" s="1"/>
      <c r="C1" s="1" t="s">
        <v>22</v>
      </c>
      <c r="D1" s="1" t="s">
        <v>23</v>
      </c>
      <c r="E1" s="1" t="s">
        <v>24</v>
      </c>
      <c r="F1" s="1" t="s">
        <v>0</v>
      </c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x14ac:dyDescent="0.25">
      <c r="A2" s="9">
        <v>0.34375</v>
      </c>
      <c r="B2" s="9"/>
      <c r="C2" s="9"/>
      <c r="D2" s="10"/>
      <c r="E2" s="10"/>
      <c r="F2" s="10"/>
      <c r="G2" s="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x14ac:dyDescent="0.25">
      <c r="A3" s="14" t="s">
        <v>28</v>
      </c>
      <c r="B3" s="14" t="s">
        <v>18</v>
      </c>
      <c r="C3" s="14">
        <v>30</v>
      </c>
      <c r="D3" s="14">
        <v>8</v>
      </c>
      <c r="E3" s="14">
        <v>4.2</v>
      </c>
      <c r="F3" s="14">
        <v>190.8</v>
      </c>
      <c r="G3" s="1"/>
      <c r="H3" s="2"/>
      <c r="I3" s="2"/>
      <c r="J3" s="2"/>
      <c r="K3" s="2"/>
      <c r="L3" s="2"/>
      <c r="M3" s="2"/>
      <c r="N3" s="2">
        <v>43.2</v>
      </c>
      <c r="O3" s="2"/>
      <c r="P3" s="2"/>
      <c r="Q3" s="2"/>
      <c r="R3" s="2"/>
      <c r="S3" s="2"/>
      <c r="T3" s="2"/>
    </row>
    <row r="4" spans="1:21" x14ac:dyDescent="0.25">
      <c r="A4" s="14" t="s">
        <v>19</v>
      </c>
      <c r="B4" s="14" t="s">
        <v>4</v>
      </c>
      <c r="C4" s="14">
        <v>1</v>
      </c>
      <c r="D4" s="14">
        <v>9.4</v>
      </c>
      <c r="E4" s="14">
        <v>0</v>
      </c>
      <c r="F4" s="14">
        <v>41.5</v>
      </c>
      <c r="G4" s="1"/>
      <c r="H4" s="2"/>
      <c r="I4" s="2"/>
      <c r="J4" s="2"/>
      <c r="K4" s="2"/>
      <c r="L4" s="2"/>
      <c r="M4" s="2"/>
      <c r="N4" s="2">
        <v>225.4</v>
      </c>
      <c r="O4" s="2"/>
      <c r="P4" s="2"/>
      <c r="Q4" s="2"/>
      <c r="R4" s="2"/>
      <c r="S4" s="2"/>
      <c r="T4" s="2"/>
    </row>
    <row r="5" spans="1:21" x14ac:dyDescent="0.25">
      <c r="A5" s="14" t="s">
        <v>14</v>
      </c>
      <c r="B5" s="14" t="s">
        <v>20</v>
      </c>
      <c r="C5" s="14">
        <v>20.7</v>
      </c>
      <c r="D5" s="14">
        <v>0.9</v>
      </c>
      <c r="E5" s="14">
        <v>0</v>
      </c>
      <c r="F5" s="14">
        <v>80</v>
      </c>
      <c r="G5" s="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1" x14ac:dyDescent="0.25">
      <c r="A6" s="14" t="s">
        <v>21</v>
      </c>
      <c r="B6" s="14" t="s">
        <v>5</v>
      </c>
      <c r="C6" s="14">
        <v>0.3</v>
      </c>
      <c r="D6" s="14">
        <v>2.5</v>
      </c>
      <c r="E6" s="14">
        <v>4.5999999999999996</v>
      </c>
      <c r="F6" s="15">
        <v>52.9</v>
      </c>
      <c r="G6" s="1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1" x14ac:dyDescent="0.25">
      <c r="A7" s="14" t="s">
        <v>6</v>
      </c>
      <c r="B7" s="14" t="s">
        <v>17</v>
      </c>
      <c r="C7" s="14">
        <v>42</v>
      </c>
      <c r="D7" s="14">
        <v>0</v>
      </c>
      <c r="E7" s="14">
        <v>0</v>
      </c>
      <c r="F7" s="14">
        <v>168</v>
      </c>
      <c r="G7" s="1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1" x14ac:dyDescent="0.25">
      <c r="A8" s="14" t="s">
        <v>29</v>
      </c>
      <c r="B8" s="14" t="s">
        <v>12</v>
      </c>
      <c r="C8" s="14">
        <v>10</v>
      </c>
      <c r="D8" s="14">
        <v>6.8</v>
      </c>
      <c r="E8" s="14">
        <v>0</v>
      </c>
      <c r="F8" s="15">
        <v>66</v>
      </c>
      <c r="G8" s="1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1" x14ac:dyDescent="0.25">
      <c r="A9" s="16"/>
      <c r="B9" s="16"/>
      <c r="C9" s="16">
        <f>C3+C4+C5+C6+C7+C8</f>
        <v>104</v>
      </c>
      <c r="D9" s="16">
        <f>D3+D4+D5+D6+D7+D8</f>
        <v>27.599999999999998</v>
      </c>
      <c r="E9" s="16">
        <f>E3+E4+E6+E5+E7+E8</f>
        <v>8.8000000000000007</v>
      </c>
      <c r="F9" s="16">
        <f>F3+F4+F5+F6+F7+F8</f>
        <v>599.20000000000005</v>
      </c>
      <c r="G9" s="1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1" x14ac:dyDescent="0.25">
      <c r="A10" s="11">
        <v>0.42708333333333331</v>
      </c>
      <c r="B10" s="10"/>
      <c r="C10" s="10"/>
      <c r="D10" s="10"/>
      <c r="E10" s="10"/>
      <c r="F10" s="10"/>
      <c r="G10" s="1"/>
      <c r="H10" s="2"/>
      <c r="I10" s="2"/>
      <c r="J10" s="2"/>
      <c r="K10" s="2"/>
      <c r="L10" s="2"/>
      <c r="M10" s="2"/>
      <c r="N10" s="2">
        <f>N9+N8</f>
        <v>0</v>
      </c>
      <c r="O10" s="2"/>
      <c r="P10" s="2"/>
      <c r="Q10" s="2"/>
      <c r="R10" s="2"/>
      <c r="S10" s="2"/>
      <c r="T10" s="2"/>
    </row>
    <row r="11" spans="1:21" x14ac:dyDescent="0.25">
      <c r="A11" s="14" t="s">
        <v>7</v>
      </c>
      <c r="B11" s="14" t="s">
        <v>32</v>
      </c>
      <c r="C11" s="14">
        <v>49.5</v>
      </c>
      <c r="D11" s="14">
        <v>6.3</v>
      </c>
      <c r="E11" s="14">
        <v>0.7</v>
      </c>
      <c r="F11" s="14">
        <v>225.4</v>
      </c>
      <c r="G11" s="1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1" x14ac:dyDescent="0.25">
      <c r="A12" s="14" t="s">
        <v>14</v>
      </c>
      <c r="B12" s="14" t="s">
        <v>40</v>
      </c>
      <c r="C12" s="14">
        <v>10.3</v>
      </c>
      <c r="D12" s="14">
        <v>0.4</v>
      </c>
      <c r="E12" s="14">
        <v>0</v>
      </c>
      <c r="F12" s="14">
        <v>40</v>
      </c>
      <c r="G12" s="1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1" x14ac:dyDescent="0.25">
      <c r="A13" s="14" t="s">
        <v>29</v>
      </c>
      <c r="B13" s="14" t="s">
        <v>12</v>
      </c>
      <c r="C13" s="14">
        <v>10</v>
      </c>
      <c r="D13" s="14">
        <v>6.8</v>
      </c>
      <c r="E13" s="14">
        <v>0</v>
      </c>
      <c r="F13" s="14">
        <v>66</v>
      </c>
      <c r="G13" s="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1" ht="18" customHeight="1" x14ac:dyDescent="0.25">
      <c r="A14" s="16"/>
      <c r="B14" s="16"/>
      <c r="C14" s="16">
        <f>C11+C13+C12</f>
        <v>69.8</v>
      </c>
      <c r="D14" s="16">
        <f>D11+D13+D12</f>
        <v>13.5</v>
      </c>
      <c r="E14" s="16">
        <f>E13+E12+E11</f>
        <v>0.7</v>
      </c>
      <c r="F14" s="16">
        <f>F13+F12+F11</f>
        <v>331.4</v>
      </c>
      <c r="G14" s="1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1" ht="15" customHeight="1" x14ac:dyDescent="0.25">
      <c r="A15" s="9">
        <v>0.51041666666666663</v>
      </c>
      <c r="B15" s="17"/>
      <c r="C15" s="17"/>
      <c r="D15" s="17"/>
      <c r="E15" s="17"/>
      <c r="F15" s="17"/>
      <c r="G15" s="1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1" x14ac:dyDescent="0.25">
      <c r="A16" s="14" t="s">
        <v>10</v>
      </c>
      <c r="B16" s="14" t="s">
        <v>38</v>
      </c>
      <c r="C16" s="14">
        <v>87</v>
      </c>
      <c r="D16" s="14">
        <v>3</v>
      </c>
      <c r="E16" s="14">
        <v>0</v>
      </c>
      <c r="F16" s="14">
        <v>357</v>
      </c>
      <c r="G16" s="1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x14ac:dyDescent="0.25">
      <c r="A17" s="14" t="s">
        <v>13</v>
      </c>
      <c r="B17" s="14" t="s">
        <v>11</v>
      </c>
      <c r="C17" s="14">
        <v>0</v>
      </c>
      <c r="D17" s="14">
        <v>23</v>
      </c>
      <c r="E17" s="14">
        <v>1</v>
      </c>
      <c r="F17" s="14">
        <v>101</v>
      </c>
      <c r="G17" s="1"/>
      <c r="H17" s="4"/>
      <c r="I17" s="4"/>
      <c r="J17" s="4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x14ac:dyDescent="0.25">
      <c r="A18" s="16"/>
      <c r="B18" s="16"/>
      <c r="C18" s="16">
        <f>C17+C16</f>
        <v>87</v>
      </c>
      <c r="D18" s="16">
        <f>D17+D16</f>
        <v>26</v>
      </c>
      <c r="E18" s="16">
        <f>E17+E16</f>
        <v>1</v>
      </c>
      <c r="F18" s="16">
        <f>F17+F16</f>
        <v>458</v>
      </c>
      <c r="G18" s="1"/>
      <c r="H18" s="4"/>
      <c r="I18" s="4"/>
      <c r="J18" s="4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x14ac:dyDescent="0.25">
      <c r="A19" s="11">
        <v>0.63541666666666663</v>
      </c>
      <c r="B19" s="10"/>
      <c r="C19" s="10"/>
      <c r="D19" s="10"/>
      <c r="E19" s="10"/>
      <c r="F19" s="10"/>
      <c r="G19" s="1"/>
      <c r="H19" s="4"/>
      <c r="I19" s="4"/>
      <c r="J19" s="4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x14ac:dyDescent="0.25">
      <c r="A20" s="14" t="s">
        <v>8</v>
      </c>
      <c r="B20" s="14" t="s">
        <v>9</v>
      </c>
      <c r="C20" s="14">
        <v>16</v>
      </c>
      <c r="D20" s="14">
        <v>28</v>
      </c>
      <c r="E20" s="14">
        <v>2.4</v>
      </c>
      <c r="F20" s="14">
        <v>198</v>
      </c>
      <c r="G20" s="1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x14ac:dyDescent="0.25">
      <c r="A21" s="14" t="s">
        <v>34</v>
      </c>
      <c r="B21" s="14" t="s">
        <v>35</v>
      </c>
      <c r="C21" s="14"/>
      <c r="D21" s="14"/>
      <c r="E21" s="14"/>
      <c r="F21" s="14"/>
      <c r="G21" s="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x14ac:dyDescent="0.25">
      <c r="A22" s="9">
        <v>0.66666666666666663</v>
      </c>
      <c r="B22" s="9"/>
      <c r="C22" s="9"/>
      <c r="D22" s="10"/>
      <c r="E22" s="10"/>
      <c r="F22" s="10"/>
      <c r="G22" s="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x14ac:dyDescent="0.25">
      <c r="A23" s="14" t="s">
        <v>16</v>
      </c>
      <c r="B23" s="14" t="s">
        <v>37</v>
      </c>
      <c r="C23" s="14">
        <v>48</v>
      </c>
      <c r="D23" s="14">
        <v>4</v>
      </c>
      <c r="E23" s="14">
        <v>0.5</v>
      </c>
      <c r="F23" s="14">
        <v>218</v>
      </c>
      <c r="G23" s="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15.75" thickBot="1" x14ac:dyDescent="0.3">
      <c r="A24" s="14" t="s">
        <v>13</v>
      </c>
      <c r="B24" s="14" t="s">
        <v>31</v>
      </c>
      <c r="C24" s="14">
        <v>0</v>
      </c>
      <c r="D24" s="14">
        <v>18.399999999999999</v>
      </c>
      <c r="E24" s="14">
        <v>1</v>
      </c>
      <c r="F24" s="14">
        <v>83</v>
      </c>
      <c r="G24" s="1"/>
      <c r="H24" s="2"/>
      <c r="I24" s="2"/>
      <c r="J24" s="13" t="s">
        <v>0</v>
      </c>
      <c r="K24" s="13" t="s">
        <v>2</v>
      </c>
      <c r="L24" s="13" t="s">
        <v>1</v>
      </c>
      <c r="M24" s="13" t="s">
        <v>3</v>
      </c>
      <c r="N24" s="2"/>
      <c r="O24" s="2"/>
      <c r="P24" s="2"/>
      <c r="Q24" s="2"/>
      <c r="R24" s="2"/>
      <c r="S24" s="2"/>
      <c r="T24" s="2"/>
    </row>
    <row r="25" spans="1:20" ht="18" thickBot="1" x14ac:dyDescent="0.35">
      <c r="A25" s="14" t="s">
        <v>25</v>
      </c>
      <c r="B25" s="14" t="s">
        <v>37</v>
      </c>
      <c r="C25" s="14">
        <v>58</v>
      </c>
      <c r="D25" s="14">
        <v>2</v>
      </c>
      <c r="E25" s="14">
        <v>0</v>
      </c>
      <c r="F25" s="14">
        <v>238</v>
      </c>
      <c r="G25" s="1"/>
      <c r="H25" s="2"/>
      <c r="I25" s="2"/>
      <c r="J25" s="12">
        <f>B52</f>
        <v>3994.05</v>
      </c>
      <c r="K25" s="12" t="e">
        <f>K23+K19+K14+K6+S2+#REF!+#REF!+#REF!+#REF!+#REF!</f>
        <v>#REF!</v>
      </c>
      <c r="L25" s="12" t="e">
        <f>L23+L19+L14+L6+T2+#REF!+#REF!+#REF!+#REF!+#REF!</f>
        <v>#REF!</v>
      </c>
      <c r="M25" s="12" t="e">
        <f>M23+M19+M14+M6+U2+#REF!+#REF!+#REF!+#REF!+#REF!</f>
        <v>#REF!</v>
      </c>
      <c r="N25" s="2" t="e">
        <f>N23+N19+N6+N14+V2+#REF!+#REF!+#REF!+#REF!+#REF!</f>
        <v>#REF!</v>
      </c>
      <c r="O25" s="2"/>
      <c r="P25" s="2"/>
      <c r="Q25" s="2"/>
      <c r="R25" s="2"/>
      <c r="S25" s="2"/>
      <c r="T25" s="2"/>
    </row>
    <row r="26" spans="1:20" ht="15.75" thickTop="1" x14ac:dyDescent="0.25">
      <c r="A26" s="16"/>
      <c r="B26" s="16"/>
      <c r="C26" s="16">
        <f>C23+C24+C25</f>
        <v>106</v>
      </c>
      <c r="D26" s="16">
        <f>D23+D24+D25</f>
        <v>24.4</v>
      </c>
      <c r="E26" s="16">
        <f>E23+E24+E25</f>
        <v>1.5</v>
      </c>
      <c r="F26" s="16">
        <f>F23+F24+F25</f>
        <v>539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x14ac:dyDescent="0.25">
      <c r="A27" s="9">
        <v>0.77083333333333337</v>
      </c>
      <c r="B27" s="9"/>
      <c r="C27" s="9"/>
      <c r="D27" s="10"/>
      <c r="E27" s="10"/>
      <c r="F27" s="10"/>
      <c r="H27" s="2"/>
      <c r="I27" s="4"/>
      <c r="J27" s="4"/>
      <c r="K27" s="4"/>
      <c r="L27" s="4"/>
      <c r="M27" s="4"/>
      <c r="N27" s="4"/>
      <c r="O27" s="2"/>
      <c r="P27" s="2"/>
      <c r="Q27" s="2"/>
      <c r="R27" s="2"/>
      <c r="S27" s="2"/>
      <c r="T27" s="2"/>
    </row>
    <row r="28" spans="1:20" x14ac:dyDescent="0.25">
      <c r="A28" s="14" t="s">
        <v>6</v>
      </c>
      <c r="B28" s="14" t="s">
        <v>17</v>
      </c>
      <c r="C28" s="14">
        <v>42</v>
      </c>
      <c r="D28" s="14">
        <v>0</v>
      </c>
      <c r="E28" s="14">
        <v>0</v>
      </c>
      <c r="F28" s="14">
        <v>168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x14ac:dyDescent="0.25">
      <c r="A29" s="14" t="s">
        <v>26</v>
      </c>
      <c r="B29" s="14" t="s">
        <v>9</v>
      </c>
      <c r="C29" s="14">
        <v>0</v>
      </c>
      <c r="D29" s="14">
        <v>11.5</v>
      </c>
      <c r="E29" s="14">
        <v>0.5</v>
      </c>
      <c r="F29" s="14">
        <v>52</v>
      </c>
      <c r="H29" s="2"/>
      <c r="I29" s="2"/>
      <c r="J29" s="2"/>
      <c r="K29" s="2"/>
      <c r="L29" s="2"/>
      <c r="M29" s="2"/>
      <c r="N29" s="2">
        <v>198</v>
      </c>
      <c r="O29" s="2"/>
      <c r="P29" s="2"/>
      <c r="Q29" s="2"/>
      <c r="R29" s="2"/>
      <c r="S29" s="2"/>
      <c r="T29" s="2"/>
    </row>
    <row r="30" spans="1:20" x14ac:dyDescent="0.25">
      <c r="A30" s="14" t="s">
        <v>15</v>
      </c>
      <c r="B30" s="14" t="s">
        <v>27</v>
      </c>
      <c r="C30" s="14">
        <v>1</v>
      </c>
      <c r="D30" s="14">
        <v>11.5</v>
      </c>
      <c r="E30" s="14">
        <v>10.3</v>
      </c>
      <c r="F30" s="14">
        <v>141.69999999999999</v>
      </c>
      <c r="H30" s="2"/>
      <c r="I30" s="2"/>
      <c r="J30" s="2"/>
      <c r="K30" s="18"/>
      <c r="L30" s="18"/>
      <c r="M30" s="18"/>
      <c r="N30" s="18"/>
      <c r="O30" s="18"/>
      <c r="P30" s="2"/>
      <c r="Q30" s="2"/>
      <c r="R30" s="2"/>
      <c r="S30" s="2"/>
      <c r="T30" s="2"/>
    </row>
    <row r="31" spans="1:20" x14ac:dyDescent="0.25">
      <c r="A31" s="14" t="s">
        <v>7</v>
      </c>
      <c r="B31" s="14" t="s">
        <v>31</v>
      </c>
      <c r="C31" s="14">
        <v>66</v>
      </c>
      <c r="D31" s="14">
        <v>8.5</v>
      </c>
      <c r="E31" s="14">
        <v>0.45</v>
      </c>
      <c r="F31" s="14">
        <v>300.5</v>
      </c>
      <c r="G31" s="18" t="s">
        <v>39</v>
      </c>
      <c r="K31" s="18"/>
      <c r="L31" s="18"/>
      <c r="M31" s="18"/>
      <c r="N31" s="18"/>
      <c r="O31" s="18"/>
    </row>
    <row r="32" spans="1:20" x14ac:dyDescent="0.25">
      <c r="A32" s="14" t="s">
        <v>29</v>
      </c>
      <c r="B32" s="14" t="s">
        <v>12</v>
      </c>
      <c r="C32" s="14">
        <v>10</v>
      </c>
      <c r="D32" s="14">
        <v>6.8</v>
      </c>
      <c r="E32" s="14">
        <v>0</v>
      </c>
      <c r="F32" s="14">
        <v>66</v>
      </c>
      <c r="K32" s="18"/>
      <c r="L32" s="18"/>
      <c r="M32" s="18"/>
      <c r="N32" s="18"/>
      <c r="O32" s="18"/>
    </row>
    <row r="33" spans="1:9" x14ac:dyDescent="0.25">
      <c r="A33" s="16"/>
      <c r="B33" s="16"/>
      <c r="C33" s="16">
        <f>C29+C32+C30+C31+C28</f>
        <v>119</v>
      </c>
      <c r="D33" s="16">
        <f>D29+D28+D30+D31+D32</f>
        <v>38.299999999999997</v>
      </c>
      <c r="E33" s="16">
        <f>E29+E28+E32+E30+E31</f>
        <v>11.25</v>
      </c>
      <c r="F33" s="16">
        <f>F28+F29+F30+F31+F32</f>
        <v>728.2</v>
      </c>
    </row>
    <row r="34" spans="1:9" x14ac:dyDescent="0.25">
      <c r="A34" s="9">
        <v>0.875</v>
      </c>
      <c r="B34" s="9"/>
      <c r="C34" s="9"/>
      <c r="D34" s="10"/>
      <c r="E34" s="10"/>
      <c r="F34" s="10"/>
    </row>
    <row r="35" spans="1:9" x14ac:dyDescent="0.25">
      <c r="A35" s="14" t="s">
        <v>19</v>
      </c>
      <c r="B35" s="14" t="s">
        <v>4</v>
      </c>
      <c r="C35" s="14">
        <v>1</v>
      </c>
      <c r="D35" s="14">
        <v>9.4</v>
      </c>
      <c r="E35" s="14">
        <v>0.1</v>
      </c>
      <c r="F35" s="14">
        <v>41.5</v>
      </c>
    </row>
    <row r="36" spans="1:9" x14ac:dyDescent="0.25">
      <c r="A36" s="14" t="s">
        <v>14</v>
      </c>
      <c r="B36" s="14" t="s">
        <v>33</v>
      </c>
      <c r="C36" s="14">
        <v>32.200000000000003</v>
      </c>
      <c r="D36" s="14">
        <v>1.4</v>
      </c>
      <c r="E36" s="14">
        <v>0</v>
      </c>
      <c r="F36" s="14">
        <v>125</v>
      </c>
    </row>
    <row r="37" spans="1:9" x14ac:dyDescent="0.25">
      <c r="A37" s="14" t="s">
        <v>21</v>
      </c>
      <c r="B37" s="14" t="s">
        <v>5</v>
      </c>
      <c r="C37" s="14">
        <v>0.3</v>
      </c>
      <c r="D37" s="14">
        <v>2.5</v>
      </c>
      <c r="E37" s="14">
        <v>4.5999999999999996</v>
      </c>
      <c r="F37" s="15">
        <v>52.9</v>
      </c>
    </row>
    <row r="38" spans="1:9" x14ac:dyDescent="0.25">
      <c r="A38" s="14" t="s">
        <v>29</v>
      </c>
      <c r="B38" s="14" t="s">
        <v>12</v>
      </c>
      <c r="C38" s="14">
        <v>10</v>
      </c>
      <c r="D38" s="14">
        <v>6.8</v>
      </c>
      <c r="E38" s="14">
        <v>0</v>
      </c>
      <c r="F38" s="14">
        <v>66</v>
      </c>
    </row>
    <row r="39" spans="1:9" x14ac:dyDescent="0.25">
      <c r="A39" s="14" t="s">
        <v>42</v>
      </c>
      <c r="B39" s="14" t="s">
        <v>41</v>
      </c>
      <c r="C39" s="14">
        <v>41.8</v>
      </c>
      <c r="D39" s="14">
        <v>4.4000000000000004</v>
      </c>
      <c r="E39" s="14">
        <v>0</v>
      </c>
      <c r="F39" s="14">
        <v>187</v>
      </c>
    </row>
    <row r="40" spans="1:9" x14ac:dyDescent="0.25">
      <c r="A40" s="14" t="s">
        <v>28</v>
      </c>
      <c r="B40" s="14" t="s">
        <v>18</v>
      </c>
      <c r="C40" s="14">
        <v>30</v>
      </c>
      <c r="D40" s="14">
        <v>8</v>
      </c>
      <c r="E40" s="14">
        <v>4.2</v>
      </c>
      <c r="F40" s="14">
        <v>190.8</v>
      </c>
    </row>
    <row r="41" spans="1:9" x14ac:dyDescent="0.25">
      <c r="A41" s="14"/>
      <c r="B41" s="14"/>
      <c r="C41" s="14">
        <f>C35+C36+C37+C38+C39+C40</f>
        <v>115.3</v>
      </c>
      <c r="D41" s="14">
        <f>+D35+D36+D37+D38+D39+D40</f>
        <v>32.5</v>
      </c>
      <c r="E41" s="14">
        <f>E35+E37+E36+E38+E39+E40</f>
        <v>8.8999999999999986</v>
      </c>
      <c r="F41" s="14">
        <f>F39+F38+F37+F36+F35+F40</f>
        <v>663.2</v>
      </c>
    </row>
    <row r="42" spans="1:9" x14ac:dyDescent="0.25">
      <c r="A42" s="11">
        <v>0.95833333333333337</v>
      </c>
      <c r="B42" s="10"/>
      <c r="C42" s="10"/>
      <c r="D42" s="10"/>
      <c r="E42" s="10"/>
      <c r="F42" s="10"/>
      <c r="I42" s="18"/>
    </row>
    <row r="43" spans="1:9" x14ac:dyDescent="0.25">
      <c r="A43" s="14" t="s">
        <v>36</v>
      </c>
      <c r="B43" s="14" t="s">
        <v>9</v>
      </c>
      <c r="C43" s="14">
        <v>0</v>
      </c>
      <c r="D43" s="14">
        <v>9</v>
      </c>
      <c r="E43" s="14">
        <v>1</v>
      </c>
      <c r="F43" s="14">
        <v>43.2</v>
      </c>
    </row>
    <row r="44" spans="1:9" x14ac:dyDescent="0.25">
      <c r="A44" s="14" t="s">
        <v>7</v>
      </c>
      <c r="B44" s="14" t="s">
        <v>32</v>
      </c>
      <c r="C44" s="14">
        <v>49.5</v>
      </c>
      <c r="D44" s="14">
        <v>6.3</v>
      </c>
      <c r="E44" s="14">
        <v>0.7</v>
      </c>
      <c r="F44" s="14">
        <v>225.4</v>
      </c>
    </row>
    <row r="45" spans="1:9" x14ac:dyDescent="0.25">
      <c r="A45" s="14" t="s">
        <v>30</v>
      </c>
      <c r="B45" s="14" t="s">
        <v>11</v>
      </c>
      <c r="C45" s="14">
        <v>9</v>
      </c>
      <c r="D45" s="14">
        <v>2</v>
      </c>
      <c r="E45" s="14">
        <v>15</v>
      </c>
      <c r="F45" s="14">
        <v>160</v>
      </c>
    </row>
    <row r="46" spans="1:9" x14ac:dyDescent="0.25">
      <c r="A46" s="14" t="s">
        <v>16</v>
      </c>
      <c r="B46" s="14" t="s">
        <v>11</v>
      </c>
      <c r="C46" s="14">
        <v>24</v>
      </c>
      <c r="D46" s="14">
        <v>2</v>
      </c>
      <c r="E46" s="14">
        <v>0.2</v>
      </c>
      <c r="F46" s="14">
        <v>109</v>
      </c>
    </row>
    <row r="47" spans="1:9" x14ac:dyDescent="0.25">
      <c r="A47" s="14"/>
      <c r="B47" s="14"/>
      <c r="C47" s="14"/>
      <c r="D47" s="14"/>
      <c r="E47" s="14"/>
      <c r="F47" s="14"/>
    </row>
    <row r="48" spans="1:9" x14ac:dyDescent="0.25">
      <c r="A48" s="14"/>
      <c r="B48" s="14"/>
      <c r="C48" s="14">
        <f>C44+C43+C45</f>
        <v>58.5</v>
      </c>
      <c r="D48" s="14">
        <f>D43+D44+D45</f>
        <v>17.3</v>
      </c>
      <c r="E48" s="14">
        <f>E43+E44+E45</f>
        <v>16.7</v>
      </c>
      <c r="F48" s="14">
        <f>F45+F44+F43</f>
        <v>428.59999999999997</v>
      </c>
    </row>
    <row r="49" spans="1:8" x14ac:dyDescent="0.25">
      <c r="A49" s="14"/>
      <c r="B49" s="14"/>
      <c r="C49" s="14"/>
      <c r="D49" s="14"/>
      <c r="E49" s="14"/>
      <c r="F49" s="14"/>
    </row>
    <row r="50" spans="1:8" x14ac:dyDescent="0.25">
      <c r="A50" s="14"/>
      <c r="B50" s="14"/>
      <c r="C50" s="14"/>
      <c r="D50" s="14"/>
      <c r="E50" s="14"/>
      <c r="F50" s="14"/>
    </row>
    <row r="51" spans="1:8" ht="15.75" thickBot="1" x14ac:dyDescent="0.3">
      <c r="B51" s="13" t="s">
        <v>0</v>
      </c>
      <c r="C51" s="13" t="s">
        <v>2</v>
      </c>
      <c r="D51" s="13" t="s">
        <v>1</v>
      </c>
      <c r="E51" s="13" t="s">
        <v>3</v>
      </c>
    </row>
    <row r="52" spans="1:8" ht="18" thickBot="1" x14ac:dyDescent="0.35">
      <c r="B52" s="12">
        <f>(C52*4)+(D52*4)+(E52*9)</f>
        <v>3994.05</v>
      </c>
      <c r="C52" s="12">
        <f>C50+C48+C41+C33+K29+C14+C26+C9+C18+C20</f>
        <v>675.6</v>
      </c>
      <c r="D52" s="12">
        <f>D50+D48+D41+D33+L29+D26+D9+D14+D20+D18</f>
        <v>207.6</v>
      </c>
      <c r="E52" s="12">
        <f>E50+E48+E41+E33+M29+E26+E9+E14+E20+E18</f>
        <v>51.249999999999993</v>
      </c>
      <c r="F52">
        <f>F50+F48+F33+F41+N29+F26+F14+F9+F18+F20</f>
        <v>4143.6000000000004</v>
      </c>
    </row>
    <row r="53" spans="1:8" ht="15.75" thickTop="1" x14ac:dyDescent="0.25">
      <c r="A53" s="2"/>
      <c r="B53" s="2"/>
      <c r="C53" s="2"/>
      <c r="D53" s="2"/>
      <c r="E53" s="2"/>
      <c r="F53" s="2"/>
    </row>
    <row r="54" spans="1:8" x14ac:dyDescent="0.25">
      <c r="A54" s="2"/>
      <c r="B54" s="2"/>
      <c r="C54" s="2"/>
      <c r="D54" s="2"/>
      <c r="E54" s="2"/>
      <c r="F54" s="2"/>
    </row>
    <row r="55" spans="1:8" x14ac:dyDescent="0.25">
      <c r="A55" s="2"/>
      <c r="B55" s="2"/>
      <c r="C55" s="2"/>
      <c r="D55" s="2"/>
      <c r="E55" s="2"/>
      <c r="F55" s="2"/>
    </row>
    <row r="56" spans="1:8" x14ac:dyDescent="0.25">
      <c r="A56" s="2"/>
      <c r="B56" s="2"/>
      <c r="C56" s="2"/>
      <c r="D56" s="2"/>
      <c r="E56" s="2"/>
      <c r="F56" s="2"/>
    </row>
    <row r="57" spans="1:8" x14ac:dyDescent="0.25">
      <c r="A57" s="2"/>
      <c r="B57" s="2"/>
      <c r="C57" s="2"/>
      <c r="D57" s="2"/>
      <c r="E57" s="2"/>
      <c r="F57" s="2"/>
      <c r="H57" s="18"/>
    </row>
    <row r="58" spans="1:8" x14ac:dyDescent="0.25">
      <c r="A58" s="3"/>
      <c r="B58" s="3"/>
      <c r="C58" s="3"/>
      <c r="D58" s="3"/>
      <c r="E58" s="3"/>
      <c r="F58" s="3"/>
    </row>
    <row r="59" spans="1:8" x14ac:dyDescent="0.25">
      <c r="A59" s="9"/>
      <c r="B59" s="2"/>
      <c r="C59" s="2"/>
      <c r="D59" s="2"/>
      <c r="E59" s="2"/>
      <c r="F59" s="2"/>
    </row>
    <row r="60" spans="1:8" x14ac:dyDescent="0.25">
      <c r="A60" s="2"/>
      <c r="B60" s="2"/>
      <c r="C60" s="2"/>
      <c r="D60" s="2"/>
      <c r="E60" s="2"/>
      <c r="F60" s="2"/>
    </row>
    <row r="61" spans="1:8" x14ac:dyDescent="0.25">
      <c r="A61" s="3"/>
      <c r="B61" s="3"/>
      <c r="C61" s="3"/>
      <c r="D61" s="3"/>
      <c r="E61" s="3"/>
      <c r="F61" s="3"/>
    </row>
    <row r="62" spans="1:8" x14ac:dyDescent="0.25">
      <c r="A62" s="2"/>
      <c r="B62" s="2"/>
      <c r="C62" s="2"/>
      <c r="D62" s="2"/>
      <c r="E62" s="2"/>
      <c r="F62" s="2"/>
    </row>
    <row r="63" spans="1:8" ht="21" x14ac:dyDescent="0.35">
      <c r="A63" s="2"/>
      <c r="B63" s="8"/>
      <c r="C63" s="6"/>
      <c r="D63" s="7"/>
      <c r="E63" s="7"/>
      <c r="F63" s="7"/>
    </row>
    <row r="64" spans="1:8" x14ac:dyDescent="0.25">
      <c r="A64" s="2"/>
      <c r="B64" s="4"/>
      <c r="C64" s="5"/>
      <c r="D64" s="5"/>
      <c r="E64" s="5"/>
      <c r="F64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Naves</dc:creator>
  <cp:lastModifiedBy>Fernando Naves</cp:lastModifiedBy>
  <dcterms:created xsi:type="dcterms:W3CDTF">2017-04-11T21:17:14Z</dcterms:created>
  <dcterms:modified xsi:type="dcterms:W3CDTF">2017-06-17T17:42:33Z</dcterms:modified>
</cp:coreProperties>
</file>